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cc4e976a37bc8d/Débarras/"/>
    </mc:Choice>
  </mc:AlternateContent>
  <xr:revisionPtr revIDLastSave="2" documentId="8_{0C344310-43A8-B947-B13A-EF3ACA2AC229}" xr6:coauthVersionLast="47" xr6:coauthVersionMax="47" xr10:uidLastSave="{9FBEB086-AEDC-4B3E-98BF-E3C74C714C5D}"/>
  <bookViews>
    <workbookView xWindow="810" yWindow="-120" windowWidth="28110" windowHeight="16440" xr2:uid="{CE675CF7-EC07-E948-AAE4-4E5C32B7799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C7" i="1"/>
  <c r="C8" i="1" s="1"/>
  <c r="C9" i="1" s="1"/>
  <c r="C10" i="1" s="1"/>
  <c r="C11" i="1" s="1"/>
  <c r="C12" i="1" s="1"/>
  <c r="C13" i="1" s="1"/>
  <c r="C3" i="1"/>
</calcChain>
</file>

<file path=xl/sharedStrings.xml><?xml version="1.0" encoding="utf-8"?>
<sst xmlns="http://schemas.openxmlformats.org/spreadsheetml/2006/main" count="16" uniqueCount="16">
  <si>
    <t>arduinoNano</t>
  </si>
  <si>
    <t>P (hPa)</t>
  </si>
  <si>
    <t>z (m)</t>
  </si>
  <si>
    <t>Nano arduino</t>
  </si>
  <si>
    <t>1er étage</t>
  </si>
  <si>
    <t>2eme étage</t>
  </si>
  <si>
    <t>poutre</t>
  </si>
  <si>
    <t>sous sol</t>
  </si>
  <si>
    <t>Mesures réalisées dans une maison comprenant un sous sol et 2 niveaux.</t>
  </si>
  <si>
    <t>z=0 (RDC)</t>
  </si>
  <si>
    <t xml:space="preserve">coefficient directeur de la droite modèle (hPa/m) </t>
  </si>
  <si>
    <t>masse vol air expériementale à 20°C (g/L)</t>
  </si>
  <si>
    <t>masse vol air théorique à 20 °C (g/L)</t>
  </si>
  <si>
    <t>Loi de l'hydrostatique dans l'air, les pressions sont en Pa et les altitudes en m</t>
  </si>
  <si>
    <t>Pression mesurée avec le capteur de pression de la carte arduino / Phyphox (incertitude type : 5 Pa)</t>
  </si>
  <si>
    <t>Altitude (hauteur des marches) mesurée avec un mètre ruban de chantier (incertitude type : 1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</si>
</sst>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Pression mesurée en fonction de l'altitude</a:t>
            </a:r>
          </a:p>
          <a:p>
            <a:pPr>
              <a:defRPr sz="1800"/>
            </a:pPr>
            <a:r>
              <a:rPr lang="en-US" sz="1800"/>
              <a:t>avec une carte Arduino</a:t>
            </a:r>
            <a:r>
              <a:rPr lang="en-US" sz="1800" baseline="0"/>
              <a:t> nano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z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1975199129885439"/>
                  <c:y val="-0.441875086772843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Feuil1!$C$3:$C$13</c:f>
              <c:numCache>
                <c:formatCode>0.00</c:formatCode>
                <c:ptCount val="11"/>
                <c:pt idx="0" formatCode="General">
                  <c:v>-2.21</c:v>
                </c:pt>
                <c:pt idx="1">
                  <c:v>-0.9</c:v>
                </c:pt>
                <c:pt idx="2" formatCode="General">
                  <c:v>0</c:v>
                </c:pt>
                <c:pt idx="3" formatCode="General">
                  <c:v>0.17</c:v>
                </c:pt>
                <c:pt idx="4" formatCode="General">
                  <c:v>1.36</c:v>
                </c:pt>
                <c:pt idx="5" formatCode="General">
                  <c:v>2.5500000000000003</c:v>
                </c:pt>
                <c:pt idx="6" formatCode="General">
                  <c:v>4.42</c:v>
                </c:pt>
                <c:pt idx="7" formatCode="General">
                  <c:v>4.82</c:v>
                </c:pt>
                <c:pt idx="8" formatCode="General">
                  <c:v>6.82</c:v>
                </c:pt>
                <c:pt idx="9" formatCode="General">
                  <c:v>7.42</c:v>
                </c:pt>
                <c:pt idx="10" formatCode="General">
                  <c:v>9.67</c:v>
                </c:pt>
              </c:numCache>
            </c:numRef>
          </c:xVal>
          <c:yVal>
            <c:numRef>
              <c:f>Feuil1!$B$3:$B$13</c:f>
              <c:numCache>
                <c:formatCode>General</c:formatCode>
                <c:ptCount val="11"/>
                <c:pt idx="0">
                  <c:v>1004.45</c:v>
                </c:pt>
                <c:pt idx="1">
                  <c:v>1004.35</c:v>
                </c:pt>
                <c:pt idx="2">
                  <c:v>1004.3</c:v>
                </c:pt>
                <c:pt idx="3">
                  <c:v>1004.2</c:v>
                </c:pt>
                <c:pt idx="4">
                  <c:v>1004.2</c:v>
                </c:pt>
                <c:pt idx="5">
                  <c:v>1004.1</c:v>
                </c:pt>
                <c:pt idx="6">
                  <c:v>1003.9</c:v>
                </c:pt>
                <c:pt idx="7">
                  <c:v>1003.8</c:v>
                </c:pt>
                <c:pt idx="8">
                  <c:v>1003.55</c:v>
                </c:pt>
                <c:pt idx="9">
                  <c:v>1003.45</c:v>
                </c:pt>
                <c:pt idx="10">
                  <c:v>1003.25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D0-EA4A-94DC-BDB9D4F6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087743"/>
        <c:axId val="607010800"/>
      </c:scatterChart>
      <c:valAx>
        <c:axId val="1294087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Altitude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010800"/>
        <c:crosses val="autoZero"/>
        <c:crossBetween val="midCat"/>
      </c:valAx>
      <c:valAx>
        <c:axId val="60701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Pression (hPa)</a:t>
                </a:r>
              </a:p>
            </c:rich>
          </c:tx>
          <c:layout>
            <c:manualLayout>
              <c:xMode val="edge"/>
              <c:yMode val="edge"/>
              <c:x val="0.16046319272125723"/>
              <c:y val="0.43140006743489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40877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17</xdr:row>
      <xdr:rowOff>38100</xdr:rowOff>
    </xdr:from>
    <xdr:to>
      <xdr:col>6</xdr:col>
      <xdr:colOff>647700</xdr:colOff>
      <xdr:row>45</xdr:row>
      <xdr:rowOff>50800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FD78EE3-89E4-9056-43D1-CA35C2FFD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203200</xdr:colOff>
      <xdr:row>13</xdr:row>
      <xdr:rowOff>171450</xdr:rowOff>
    </xdr:from>
    <xdr:ext cx="2074607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ZoneTexte 3">
              <a:extLst>
                <a:ext uri="{FF2B5EF4-FFF2-40B4-BE49-F238E27FC236}">
                  <a16:creationId xmlns:a16="http://schemas.microsoft.com/office/drawing/2014/main" id="{9E032CD0-E3F2-148A-8344-0BA9319A508A}"/>
                </a:ext>
              </a:extLst>
            </xdr:cNvPr>
            <xdr:cNvSpPr txBox="1"/>
          </xdr:nvSpPr>
          <xdr:spPr>
            <a:xfrm>
              <a:off x="4394200" y="2813050"/>
              <a:ext cx="207460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16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fr-FR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fr-FR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fr-FR" sz="16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fr-FR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fr-FR" sz="1600" b="0" i="1">
                            <a:latin typeface="Cambria Math" panose="02040503050406030204" pitchFamily="18" charset="0"/>
                          </a:rPr>
                          <m:t>𝑎𝑖𝑟</m:t>
                        </m:r>
                      </m:sub>
                    </m:sSub>
                    <m:r>
                      <a:rPr lang="fr-F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𝑔</m:t>
                    </m:r>
                    <m:r>
                      <a:rPr lang="fr-F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</m:t>
                    </m:r>
                    <m:r>
                      <a:rPr lang="fr-F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𝑧</m:t>
                    </m:r>
                    <m:r>
                      <a:rPr lang="fr-F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fr-F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fr-FR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fr-FR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fr-FR" sz="1600"/>
            </a:p>
          </xdr:txBody>
        </xdr:sp>
      </mc:Choice>
      <mc:Fallback xmlns="">
        <xdr:sp macro="" textlink="">
          <xdr:nvSpPr>
            <xdr:cNvPr id="4" name="ZoneTexte 3">
              <a:extLst>
                <a:ext uri="{FF2B5EF4-FFF2-40B4-BE49-F238E27FC236}">
                  <a16:creationId xmlns:a16="http://schemas.microsoft.com/office/drawing/2014/main" id="{9E032CD0-E3F2-148A-8344-0BA9319A508A}"/>
                </a:ext>
              </a:extLst>
            </xdr:cNvPr>
            <xdr:cNvSpPr txBox="1"/>
          </xdr:nvSpPr>
          <xdr:spPr>
            <a:xfrm>
              <a:off x="4394200" y="2813050"/>
              <a:ext cx="207460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600" b="0" i="0">
                  <a:latin typeface="Cambria Math" panose="02040503050406030204" pitchFamily="18" charset="0"/>
                </a:rPr>
                <a:t>𝑃=𝑃_0−</a:t>
              </a:r>
              <a:r>
                <a:rPr lang="fr-FR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fr-FR" sz="1600" b="0" i="0">
                  <a:latin typeface="Cambria Math" panose="02040503050406030204" pitchFamily="18" charset="0"/>
                </a:rPr>
                <a:t>𝑎𝑖𝑟</a:t>
              </a:r>
              <a:r>
                <a:rPr lang="fr-FR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𝑔(𝑧−𝑧_0)</a:t>
              </a:r>
              <a:endParaRPr lang="fr-FR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6A518-1949-4E46-8BE4-E01A7A69A23C}">
  <dimension ref="A1:G13"/>
  <sheetViews>
    <sheetView tabSelected="1" workbookViewId="0">
      <selection activeCell="H8" sqref="H8"/>
    </sheetView>
  </sheetViews>
  <sheetFormatPr baseColWidth="10" defaultColWidth="11" defaultRowHeight="15.75" x14ac:dyDescent="0.25"/>
  <cols>
    <col min="6" max="6" width="49.375" customWidth="1"/>
    <col min="7" max="7" width="12.125" bestFit="1" customWidth="1"/>
  </cols>
  <sheetData>
    <row r="1" spans="1:7" x14ac:dyDescent="0.25">
      <c r="A1" s="9" t="s">
        <v>0</v>
      </c>
      <c r="B1" s="9"/>
      <c r="F1" t="s">
        <v>8</v>
      </c>
    </row>
    <row r="2" spans="1:7" x14ac:dyDescent="0.25">
      <c r="A2" s="5"/>
      <c r="B2" s="6" t="s">
        <v>1</v>
      </c>
      <c r="C2" s="6" t="s">
        <v>2</v>
      </c>
      <c r="F2" t="s">
        <v>15</v>
      </c>
    </row>
    <row r="3" spans="1:7" x14ac:dyDescent="0.25">
      <c r="A3" s="5" t="s">
        <v>7</v>
      </c>
      <c r="B3" s="1">
        <v>1004.45</v>
      </c>
      <c r="C3" s="1">
        <f>-1.31-0.9</f>
        <v>-2.21</v>
      </c>
      <c r="F3" t="s">
        <v>14</v>
      </c>
    </row>
    <row r="4" spans="1:7" x14ac:dyDescent="0.25">
      <c r="A4" s="5"/>
      <c r="B4" s="1">
        <v>1004.35</v>
      </c>
      <c r="C4" s="2">
        <v>-0.9</v>
      </c>
    </row>
    <row r="5" spans="1:7" x14ac:dyDescent="0.25">
      <c r="A5" s="5" t="s">
        <v>9</v>
      </c>
      <c r="B5" s="1">
        <v>1004.3</v>
      </c>
      <c r="C5" s="1">
        <v>0</v>
      </c>
    </row>
    <row r="6" spans="1:7" x14ac:dyDescent="0.25">
      <c r="A6" s="5"/>
      <c r="B6" s="1">
        <v>1004.2</v>
      </c>
      <c r="C6" s="1">
        <v>0.17</v>
      </c>
    </row>
    <row r="7" spans="1:7" x14ac:dyDescent="0.25">
      <c r="A7" s="5"/>
      <c r="B7" s="1">
        <v>1004.2</v>
      </c>
      <c r="C7" s="1">
        <f>0.17*7+C6</f>
        <v>1.36</v>
      </c>
    </row>
    <row r="8" spans="1:7" x14ac:dyDescent="0.25">
      <c r="A8" s="5"/>
      <c r="B8" s="1">
        <v>1004.1</v>
      </c>
      <c r="C8" s="1">
        <f>C7+7*0.17</f>
        <v>2.5500000000000003</v>
      </c>
      <c r="F8" s="1"/>
      <c r="G8" s="1" t="s">
        <v>3</v>
      </c>
    </row>
    <row r="9" spans="1:7" x14ac:dyDescent="0.25">
      <c r="A9" s="5" t="s">
        <v>4</v>
      </c>
      <c r="B9" s="1">
        <v>1003.9</v>
      </c>
      <c r="C9" s="1">
        <f>C8+11*0.17</f>
        <v>4.42</v>
      </c>
      <c r="F9" s="1" t="s">
        <v>10</v>
      </c>
      <c r="G9" s="7">
        <v>-0.1038</v>
      </c>
    </row>
    <row r="10" spans="1:7" x14ac:dyDescent="0.25">
      <c r="A10" s="5"/>
      <c r="B10" s="1">
        <v>1003.8</v>
      </c>
      <c r="C10" s="1">
        <f>C9+2*0.2</f>
        <v>4.82</v>
      </c>
      <c r="F10" s="1" t="s">
        <v>11</v>
      </c>
      <c r="G10" s="8">
        <f>G9*100/-9.81</f>
        <v>1.0581039755351682</v>
      </c>
    </row>
    <row r="11" spans="1:7" x14ac:dyDescent="0.25">
      <c r="A11" s="5"/>
      <c r="B11" s="1">
        <v>1003.55</v>
      </c>
      <c r="C11" s="1">
        <f>C10+10*0.2</f>
        <v>6.82</v>
      </c>
      <c r="F11" s="1" t="s">
        <v>12</v>
      </c>
      <c r="G11" s="1">
        <v>1.2</v>
      </c>
    </row>
    <row r="12" spans="1:7" x14ac:dyDescent="0.25">
      <c r="A12" s="5" t="s">
        <v>5</v>
      </c>
      <c r="B12" s="1">
        <v>1003.45</v>
      </c>
      <c r="C12" s="1">
        <f>C11+3*0.2</f>
        <v>7.42</v>
      </c>
      <c r="F12" s="3"/>
    </row>
    <row r="13" spans="1:7" x14ac:dyDescent="0.25">
      <c r="A13" s="5" t="s">
        <v>6</v>
      </c>
      <c r="B13" s="1">
        <v>1003.25</v>
      </c>
      <c r="C13" s="1">
        <f>C12+2.25</f>
        <v>9.67</v>
      </c>
      <c r="F13" s="4" t="s">
        <v>13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Fabrice Gély</cp:lastModifiedBy>
  <dcterms:created xsi:type="dcterms:W3CDTF">2023-07-03T20:50:59Z</dcterms:created>
  <dcterms:modified xsi:type="dcterms:W3CDTF">2023-07-05T14:46:26Z</dcterms:modified>
</cp:coreProperties>
</file>